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ctima-my.sharepoint.com/personal/julio_macossay_ceav_gob_mx/Documents/Documentos/"/>
    </mc:Choice>
  </mc:AlternateContent>
  <xr:revisionPtr revIDLastSave="0" documentId="8_{60F41CE5-C1C7-4344-8EEB-4E0FE858AFE9}" xr6:coauthVersionLast="47" xr6:coauthVersionMax="47" xr10:uidLastSave="{00000000-0000-0000-0000-000000000000}"/>
  <bookViews>
    <workbookView xWindow="-120" yWindow="-120" windowWidth="29040" windowHeight="1584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H18" i="2"/>
  <c r="J17" i="2"/>
  <c r="D32" i="2" s="1"/>
  <c r="J16" i="2"/>
  <c r="D31" i="2" s="1"/>
  <c r="J15" i="2"/>
  <c r="D30" i="2" s="1"/>
  <c r="J14" i="2"/>
  <c r="D29" i="2" s="1"/>
  <c r="I10" i="2"/>
  <c r="H10" i="2"/>
  <c r="J9" i="2"/>
  <c r="D25" i="2" s="1"/>
  <c r="J8" i="2"/>
  <c r="D24" i="2" s="1"/>
  <c r="J7" i="2"/>
  <c r="D23" i="2" s="1"/>
  <c r="J6" i="2"/>
  <c r="F18" i="2"/>
  <c r="E18" i="2"/>
  <c r="F10" i="2"/>
  <c r="E10" i="2"/>
  <c r="G17" i="2"/>
  <c r="C32" i="2" s="1"/>
  <c r="G16" i="2"/>
  <c r="C31" i="2" s="1"/>
  <c r="G15" i="2"/>
  <c r="C30" i="2" s="1"/>
  <c r="G14" i="2"/>
  <c r="C29" i="2" s="1"/>
  <c r="G9" i="2"/>
  <c r="C25" i="2" s="1"/>
  <c r="G8" i="2"/>
  <c r="C24" i="2" s="1"/>
  <c r="G7" i="2"/>
  <c r="C23" i="2" s="1"/>
  <c r="G6" i="2"/>
  <c r="C18" i="2"/>
  <c r="B18" i="2"/>
  <c r="D17" i="2"/>
  <c r="B32" i="2" s="1"/>
  <c r="D16" i="2"/>
  <c r="B31" i="2" s="1"/>
  <c r="D15" i="2"/>
  <c r="B30" i="2" s="1"/>
  <c r="D14" i="2"/>
  <c r="B29" i="2" s="1"/>
  <c r="C10" i="2"/>
  <c r="B10" i="2"/>
  <c r="D9" i="2"/>
  <c r="B25" i="2" s="1"/>
  <c r="D8" i="2"/>
  <c r="B24" i="2" s="1"/>
  <c r="D7" i="2"/>
  <c r="B23" i="2" s="1"/>
  <c r="D6" i="2"/>
  <c r="J10" i="2" l="1"/>
  <c r="D33" i="2"/>
  <c r="J18" i="2"/>
  <c r="D22" i="2"/>
  <c r="D26" i="2" s="1"/>
  <c r="C33" i="2"/>
  <c r="G10" i="2"/>
  <c r="G18" i="2"/>
  <c r="C22" i="2"/>
  <c r="C26" i="2" s="1"/>
  <c r="D18" i="2"/>
  <c r="B33" i="2"/>
  <c r="D10" i="2"/>
  <c r="B22" i="2"/>
  <c r="B26" i="2" s="1"/>
  <c r="E32" i="2"/>
  <c r="E25" i="2"/>
  <c r="E24" i="2"/>
  <c r="E31" i="2"/>
  <c r="E30" i="2"/>
  <c r="E29" i="2"/>
  <c r="E26" i="2" l="1"/>
  <c r="E22" i="2"/>
  <c r="E33" i="2"/>
  <c r="E23" i="2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<sst xmlns="http://schemas.openxmlformats.org/spreadsheetml/2006/main" count="121" uniqueCount="17">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</sst>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.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/>
    <xf numFmtId="165" fontId="0" fillId="0" borderId="0" xfId="0" applyNumberFormat="1"/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84EE9E54-7F1B-4CE0-98A4-472D769AF0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RAARI!$B$22:$D$22</c:f>
              <c:numCache>
                <c:formatCode>0.0</c:formatCode>
                <c:ptCount val="3"/>
                <c:pt idx="0">
                  <c:v>57.16</c:v>
                </c:pt>
                <c:pt idx="1">
                  <c:v>56.019999999999996</c:v>
                </c:pt>
                <c:pt idx="2">
                  <c:v>57.36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5.48</c:v>
                </c:pt>
                <c:pt idx="1">
                  <c:v>1.75</c:v>
                </c:pt>
                <c:pt idx="2">
                  <c:v>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27.44</c:v>
                </c:pt>
                <c:pt idx="1">
                  <c:v>69.7</c:v>
                </c:pt>
                <c:pt idx="2">
                  <c:v>24.18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RAARI!$B$29:$D$29</c:f>
              <c:numCache>
                <c:formatCode>#,##0</c:formatCode>
                <c:ptCount val="3"/>
                <c:pt idx="0">
                  <c:v>5359</c:v>
                </c:pt>
                <c:pt idx="1">
                  <c:v>5451</c:v>
                </c:pt>
                <c:pt idx="2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RAARI!$B$30:$D$30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RAARI!$B$31:$D$31</c:f>
              <c:numCache>
                <c:formatCode>#,##0</c:formatCode>
                <c:ptCount val="3"/>
                <c:pt idx="0">
                  <c:v>19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RAARI!$B$32:$D$32</c:f>
              <c:numCache>
                <c:formatCode>#,##0</c:formatCode>
                <c:ptCount val="3"/>
                <c:pt idx="0">
                  <c:v>22</c:v>
                </c:pt>
                <c:pt idx="1">
                  <c:v>39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20</xdr:row>
      <xdr:rowOff>14287</xdr:rowOff>
    </xdr:from>
    <xdr:to>
      <xdr:col>27</xdr:col>
      <xdr:colOff>750094</xdr:colOff>
      <xdr:row>36</xdr:row>
      <xdr:rowOff>178593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9523</xdr:colOff>
      <xdr:row>20</xdr:row>
      <xdr:rowOff>16669</xdr:rowOff>
    </xdr:from>
    <xdr:to>
      <xdr:col>41</xdr:col>
      <xdr:colOff>750093</xdr:colOff>
      <xdr:row>37</xdr:row>
      <xdr:rowOff>-1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7" t="s">
        <v>2</v>
      </c>
      <c r="B4" s="24">
        <v>2015</v>
      </c>
      <c r="C4" s="25"/>
      <c r="D4" s="26"/>
      <c r="E4" s="24">
        <v>2016</v>
      </c>
      <c r="F4" s="25"/>
      <c r="G4" s="26"/>
      <c r="H4" s="24">
        <v>2017</v>
      </c>
      <c r="I4" s="25"/>
      <c r="J4" s="26"/>
      <c r="K4" s="24">
        <v>2018</v>
      </c>
      <c r="L4" s="25"/>
      <c r="M4" s="26"/>
      <c r="N4" s="24">
        <v>2019</v>
      </c>
      <c r="O4" s="25"/>
      <c r="P4" s="26"/>
      <c r="Q4" s="24" t="s">
        <v>3</v>
      </c>
      <c r="R4" s="25"/>
      <c r="S4" s="26"/>
      <c r="T4" s="24" t="s">
        <v>4</v>
      </c>
      <c r="U4" s="25"/>
      <c r="V4" s="26"/>
    </row>
    <row r="5" spans="1:23" x14ac:dyDescent="0.25">
      <c r="A5" s="27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3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7" t="s">
        <v>12</v>
      </c>
      <c r="B12" s="24">
        <v>2015</v>
      </c>
      <c r="C12" s="25"/>
      <c r="D12" s="26"/>
      <c r="E12" s="24">
        <v>2016</v>
      </c>
      <c r="F12" s="25"/>
      <c r="G12" s="26"/>
      <c r="H12" s="24">
        <v>2017</v>
      </c>
      <c r="I12" s="25"/>
      <c r="J12" s="26"/>
      <c r="K12" s="24">
        <v>2018</v>
      </c>
      <c r="L12" s="25"/>
      <c r="M12" s="26"/>
      <c r="N12" s="24">
        <v>2019</v>
      </c>
      <c r="O12" s="25"/>
      <c r="P12" s="26"/>
      <c r="Q12" s="24" t="s">
        <v>3</v>
      </c>
      <c r="R12" s="25"/>
      <c r="S12" s="26"/>
      <c r="T12" s="24" t="s">
        <v>4</v>
      </c>
      <c r="U12" s="25"/>
      <c r="V12" s="26"/>
    </row>
    <row r="13" spans="1:23" x14ac:dyDescent="0.25">
      <c r="A13" s="2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V33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2" sqref="K22"/>
    </sheetView>
  </sheetViews>
  <sheetFormatPr baseColWidth="10" defaultRowHeight="15" x14ac:dyDescent="0.25"/>
  <cols>
    <col min="1" max="1" width="36.42578125" customWidth="1"/>
    <col min="4" max="4" width="7.85546875" bestFit="1" customWidth="1"/>
    <col min="7" max="7" width="7.140625" bestFit="1" customWidth="1"/>
    <col min="10" max="10" width="7.7109375" bestFit="1" customWidth="1"/>
    <col min="13" max="13" width="7.140625" bestFit="1" customWidth="1"/>
    <col min="16" max="16" width="6.42578125" bestFit="1" customWidth="1"/>
    <col min="17" max="18" width="11.42578125" customWidth="1"/>
    <col min="19" max="19" width="6.42578125" bestFit="1" customWidth="1"/>
    <col min="22" max="22" width="6.42578125" bestFit="1" customWidth="1"/>
    <col min="25" max="25" width="6.42578125" bestFit="1" customWidth="1"/>
    <col min="28" max="28" width="6.42578125" bestFit="1" customWidth="1"/>
    <col min="31" max="31" width="6.42578125" bestFit="1" customWidth="1"/>
    <col min="34" max="34" width="6.42578125" bestFit="1" customWidth="1"/>
    <col min="37" max="37" width="6.42578125" bestFit="1" customWidth="1"/>
    <col min="39" max="41" width="16" bestFit="1" customWidth="1"/>
  </cols>
  <sheetData>
    <row r="1" spans="1:22" ht="21" x14ac:dyDescent="0.35">
      <c r="A1" s="19" t="s">
        <v>0</v>
      </c>
    </row>
    <row r="2" spans="1:22" x14ac:dyDescent="0.25">
      <c r="A2" s="1"/>
    </row>
    <row r="4" spans="1:22" x14ac:dyDescent="0.25">
      <c r="A4" s="29" t="s">
        <v>14</v>
      </c>
      <c r="B4" s="28">
        <v>45108</v>
      </c>
      <c r="C4" s="25"/>
      <c r="D4" s="26"/>
      <c r="E4" s="28">
        <v>45139</v>
      </c>
      <c r="F4" s="25"/>
      <c r="G4" s="26"/>
      <c r="H4" s="28">
        <v>45170</v>
      </c>
      <c r="I4" s="25"/>
      <c r="J4" s="26"/>
    </row>
    <row r="5" spans="1:22" x14ac:dyDescent="0.25">
      <c r="A5" s="29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</row>
    <row r="6" spans="1:22" ht="52.5" customHeight="1" x14ac:dyDescent="0.25">
      <c r="A6" s="16" t="s">
        <v>8</v>
      </c>
      <c r="B6" s="6">
        <v>37.6</v>
      </c>
      <c r="C6" s="6">
        <v>19.559999999999999</v>
      </c>
      <c r="D6" s="7">
        <f>+B6+C6</f>
        <v>57.16</v>
      </c>
      <c r="E6" s="6">
        <v>39.9</v>
      </c>
      <c r="F6" s="6">
        <v>16.12</v>
      </c>
      <c r="G6" s="7">
        <f>+E6+F6</f>
        <v>56.019999999999996</v>
      </c>
      <c r="H6" s="6">
        <v>41.38</v>
      </c>
      <c r="I6" s="6">
        <v>15.98</v>
      </c>
      <c r="J6" s="7">
        <f>+H6+I6</f>
        <v>57.36</v>
      </c>
      <c r="L6" s="20"/>
      <c r="M6" s="20"/>
      <c r="N6" s="20"/>
    </row>
    <row r="7" spans="1:22" ht="30.75" customHeight="1" x14ac:dyDescent="0.25">
      <c r="A7" s="16" t="s">
        <v>9</v>
      </c>
      <c r="B7" s="6">
        <v>0</v>
      </c>
      <c r="C7" s="6">
        <v>0</v>
      </c>
      <c r="D7" s="7">
        <f t="shared" ref="D7:D9" si="0">+B7+C7</f>
        <v>0</v>
      </c>
      <c r="E7" s="6">
        <v>0</v>
      </c>
      <c r="F7" s="6">
        <v>0</v>
      </c>
      <c r="G7" s="7">
        <f t="shared" ref="G7:G9" si="1">+E7+F7</f>
        <v>0</v>
      </c>
      <c r="H7" s="6">
        <v>6.87</v>
      </c>
      <c r="I7" s="6">
        <v>2.0299999999999998</v>
      </c>
      <c r="J7" s="7">
        <f t="shared" ref="J7:J9" si="2">+H7+I7</f>
        <v>8.9</v>
      </c>
      <c r="L7" s="22"/>
      <c r="M7" s="22"/>
      <c r="N7" s="23"/>
    </row>
    <row r="8" spans="1:22" ht="38.25" customHeight="1" x14ac:dyDescent="0.25">
      <c r="A8" s="16" t="s">
        <v>10</v>
      </c>
      <c r="B8" s="6">
        <v>2.9</v>
      </c>
      <c r="C8" s="6">
        <v>2.58</v>
      </c>
      <c r="D8" s="7">
        <f t="shared" si="0"/>
        <v>5.48</v>
      </c>
      <c r="E8" s="6">
        <v>1.36</v>
      </c>
      <c r="F8" s="6">
        <v>0.39</v>
      </c>
      <c r="G8" s="7">
        <f t="shared" si="1"/>
        <v>1.75</v>
      </c>
      <c r="H8" s="6">
        <v>1.08</v>
      </c>
      <c r="I8" s="6">
        <v>4.75</v>
      </c>
      <c r="J8" s="7">
        <f t="shared" si="2"/>
        <v>5.83</v>
      </c>
    </row>
    <row r="9" spans="1:22" ht="30.75" customHeight="1" x14ac:dyDescent="0.25">
      <c r="A9" s="17" t="s">
        <v>13</v>
      </c>
      <c r="B9" s="6">
        <v>5.46</v>
      </c>
      <c r="C9" s="6">
        <v>21.98</v>
      </c>
      <c r="D9" s="7">
        <f t="shared" si="0"/>
        <v>27.44</v>
      </c>
      <c r="E9" s="6">
        <v>23.24</v>
      </c>
      <c r="F9" s="6">
        <v>46.46</v>
      </c>
      <c r="G9" s="7">
        <f t="shared" si="1"/>
        <v>69.7</v>
      </c>
      <c r="H9" s="6">
        <v>12.05</v>
      </c>
      <c r="I9" s="6">
        <v>12.13</v>
      </c>
      <c r="J9" s="7">
        <f t="shared" si="2"/>
        <v>24.18</v>
      </c>
    </row>
    <row r="10" spans="1:22" x14ac:dyDescent="0.25">
      <c r="A10" s="8" t="s">
        <v>7</v>
      </c>
      <c r="B10" s="7">
        <f t="shared" ref="B10:F10" si="3">SUM(B6:B9)</f>
        <v>45.96</v>
      </c>
      <c r="C10" s="7">
        <f t="shared" si="3"/>
        <v>44.120000000000005</v>
      </c>
      <c r="D10" s="7">
        <f t="shared" si="3"/>
        <v>90.08</v>
      </c>
      <c r="E10" s="7">
        <f t="shared" si="3"/>
        <v>64.5</v>
      </c>
      <c r="F10" s="7">
        <f t="shared" si="3"/>
        <v>62.97</v>
      </c>
      <c r="G10" s="7">
        <f t="shared" ref="G10:I10" si="4">SUM(G6:G9)</f>
        <v>127.47</v>
      </c>
      <c r="H10" s="7">
        <f t="shared" si="4"/>
        <v>61.379999999999995</v>
      </c>
      <c r="I10" s="7">
        <f t="shared" si="4"/>
        <v>34.89</v>
      </c>
      <c r="J10" s="7">
        <f t="shared" ref="J10" si="5">SUM(J6:J9)</f>
        <v>96.27000000000001</v>
      </c>
    </row>
    <row r="11" spans="1:2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27" t="s">
        <v>15</v>
      </c>
      <c r="B12" s="28">
        <v>45108</v>
      </c>
      <c r="C12" s="25"/>
      <c r="D12" s="26"/>
      <c r="E12" s="28">
        <v>45139</v>
      </c>
      <c r="F12" s="25"/>
      <c r="G12" s="26"/>
      <c r="H12" s="28">
        <v>45170</v>
      </c>
      <c r="I12" s="25"/>
      <c r="J12" s="26"/>
    </row>
    <row r="13" spans="1:22" ht="21" customHeight="1" x14ac:dyDescent="0.25">
      <c r="A13" s="2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</row>
    <row r="14" spans="1:22" ht="51.75" customHeight="1" x14ac:dyDescent="0.25">
      <c r="A14" s="16" t="s">
        <v>8</v>
      </c>
      <c r="B14" s="4">
        <v>3780</v>
      </c>
      <c r="C14" s="4">
        <v>1579</v>
      </c>
      <c r="D14" s="5">
        <f>+B14+C14</f>
        <v>5359</v>
      </c>
      <c r="E14" s="4">
        <v>3827</v>
      </c>
      <c r="F14" s="4">
        <v>1624</v>
      </c>
      <c r="G14" s="5">
        <f>+E14+F14</f>
        <v>5451</v>
      </c>
      <c r="H14" s="4">
        <v>3969</v>
      </c>
      <c r="I14" s="4">
        <v>1623</v>
      </c>
      <c r="J14" s="5">
        <f>+H14+I14</f>
        <v>5592</v>
      </c>
      <c r="L14" s="21"/>
      <c r="M14" s="21"/>
    </row>
    <row r="15" spans="1:22" ht="34.5" customHeight="1" x14ac:dyDescent="0.25">
      <c r="A15" s="16" t="s">
        <v>9</v>
      </c>
      <c r="B15" s="4">
        <v>0</v>
      </c>
      <c r="C15" s="4">
        <v>0</v>
      </c>
      <c r="D15" s="5">
        <f t="shared" ref="D15:D17" si="6">+B15+C15</f>
        <v>0</v>
      </c>
      <c r="E15" s="4">
        <v>0</v>
      </c>
      <c r="F15" s="4">
        <v>0</v>
      </c>
      <c r="G15" s="5">
        <f t="shared" ref="G15:G17" si="7">+E15+F15</f>
        <v>0</v>
      </c>
      <c r="H15" s="4">
        <v>8</v>
      </c>
      <c r="I15" s="4">
        <v>7</v>
      </c>
      <c r="J15" s="5">
        <f t="shared" ref="J15:J17" si="8">+H15+I15</f>
        <v>15</v>
      </c>
    </row>
    <row r="16" spans="1:22" ht="41.25" customHeight="1" x14ac:dyDescent="0.25">
      <c r="A16" s="16" t="s">
        <v>10</v>
      </c>
      <c r="B16" s="4">
        <v>11</v>
      </c>
      <c r="C16" s="4">
        <v>8</v>
      </c>
      <c r="D16" s="5">
        <f t="shared" si="6"/>
        <v>19</v>
      </c>
      <c r="E16" s="4">
        <v>2</v>
      </c>
      <c r="F16" s="4">
        <v>2</v>
      </c>
      <c r="G16" s="5">
        <f t="shared" si="7"/>
        <v>4</v>
      </c>
      <c r="H16" s="4">
        <v>6</v>
      </c>
      <c r="I16" s="4">
        <v>9</v>
      </c>
      <c r="J16" s="5">
        <f t="shared" si="8"/>
        <v>15</v>
      </c>
    </row>
    <row r="17" spans="1:10" ht="38.25" customHeight="1" x14ac:dyDescent="0.25">
      <c r="A17" s="17" t="s">
        <v>13</v>
      </c>
      <c r="B17" s="4">
        <v>10</v>
      </c>
      <c r="C17" s="4">
        <v>12</v>
      </c>
      <c r="D17" s="5">
        <f t="shared" si="6"/>
        <v>22</v>
      </c>
      <c r="E17" s="4">
        <v>20</v>
      </c>
      <c r="F17" s="4">
        <v>19</v>
      </c>
      <c r="G17" s="5">
        <f t="shared" si="7"/>
        <v>39</v>
      </c>
      <c r="H17" s="4">
        <v>11</v>
      </c>
      <c r="I17" s="4">
        <v>11</v>
      </c>
      <c r="J17" s="5">
        <f t="shared" si="8"/>
        <v>22</v>
      </c>
    </row>
    <row r="18" spans="1:10" x14ac:dyDescent="0.25">
      <c r="A18" s="8" t="s">
        <v>7</v>
      </c>
      <c r="B18" s="5">
        <f t="shared" ref="B18:F18" si="9">SUM(B14:B17)</f>
        <v>3801</v>
      </c>
      <c r="C18" s="5">
        <f t="shared" si="9"/>
        <v>1599</v>
      </c>
      <c r="D18" s="5">
        <f t="shared" si="9"/>
        <v>5400</v>
      </c>
      <c r="E18" s="5">
        <f t="shared" si="9"/>
        <v>3849</v>
      </c>
      <c r="F18" s="5">
        <f t="shared" si="9"/>
        <v>1645</v>
      </c>
      <c r="G18" s="5">
        <f t="shared" ref="G18:I18" si="10">SUM(G14:G17)</f>
        <v>5494</v>
      </c>
      <c r="H18" s="5">
        <f t="shared" si="10"/>
        <v>3994</v>
      </c>
      <c r="I18" s="5">
        <f t="shared" si="10"/>
        <v>1650</v>
      </c>
      <c r="J18" s="5">
        <f t="shared" ref="J18" si="11">SUM(J14:J17)</f>
        <v>5644</v>
      </c>
    </row>
    <row r="21" spans="1:10" ht="32.25" customHeight="1" x14ac:dyDescent="0.25">
      <c r="A21" s="18" t="s">
        <v>14</v>
      </c>
      <c r="B21" s="14">
        <v>45108</v>
      </c>
      <c r="C21" s="14">
        <v>45139</v>
      </c>
      <c r="D21" s="14">
        <v>45170</v>
      </c>
      <c r="E21" s="12" t="s">
        <v>4</v>
      </c>
    </row>
    <row r="22" spans="1:10" ht="53.25" customHeight="1" x14ac:dyDescent="0.25">
      <c r="A22" s="16" t="s">
        <v>8</v>
      </c>
      <c r="B22" s="6">
        <f>+D6</f>
        <v>57.16</v>
      </c>
      <c r="C22" s="6">
        <f>+G6</f>
        <v>56.019999999999996</v>
      </c>
      <c r="D22" s="6">
        <f>+J6</f>
        <v>57.36</v>
      </c>
      <c r="E22" s="7">
        <f>SUM(B22:D22)</f>
        <v>170.54</v>
      </c>
    </row>
    <row r="23" spans="1:10" ht="27.75" customHeight="1" x14ac:dyDescent="0.25">
      <c r="A23" s="16" t="s">
        <v>9</v>
      </c>
      <c r="B23" s="6">
        <f>+D7</f>
        <v>0</v>
      </c>
      <c r="C23" s="6">
        <f>+G7</f>
        <v>0</v>
      </c>
      <c r="D23" s="6">
        <f>+J7</f>
        <v>8.9</v>
      </c>
      <c r="E23" s="7">
        <f>SUM(B23:D23)</f>
        <v>8.9</v>
      </c>
    </row>
    <row r="24" spans="1:10" ht="42.75" customHeight="1" x14ac:dyDescent="0.25">
      <c r="A24" s="16" t="s">
        <v>10</v>
      </c>
      <c r="B24" s="6">
        <f>+D8</f>
        <v>5.48</v>
      </c>
      <c r="C24" s="6">
        <f>+G8</f>
        <v>1.75</v>
      </c>
      <c r="D24" s="6">
        <f>+J8</f>
        <v>5.83</v>
      </c>
      <c r="E24" s="7">
        <f>SUM(B24:D24)</f>
        <v>13.06</v>
      </c>
    </row>
    <row r="25" spans="1:10" ht="26.25" customHeight="1" x14ac:dyDescent="0.25">
      <c r="A25" s="17" t="s">
        <v>13</v>
      </c>
      <c r="B25" s="6">
        <f>+D9</f>
        <v>27.44</v>
      </c>
      <c r="C25" s="6">
        <f>+G9</f>
        <v>69.7</v>
      </c>
      <c r="D25" s="6">
        <f>+J9</f>
        <v>24.18</v>
      </c>
      <c r="E25" s="7">
        <f>SUM(B25:D25)</f>
        <v>121.32</v>
      </c>
    </row>
    <row r="26" spans="1:10" x14ac:dyDescent="0.25">
      <c r="A26" s="8" t="s">
        <v>7</v>
      </c>
      <c r="B26" s="7">
        <f t="shared" ref="B26" si="12">SUM(B22:B25)</f>
        <v>90.08</v>
      </c>
      <c r="C26" s="7">
        <f t="shared" ref="C26:D26" si="13">SUM(C22:C25)</f>
        <v>127.47</v>
      </c>
      <c r="D26" s="7">
        <f t="shared" si="13"/>
        <v>96.27000000000001</v>
      </c>
      <c r="E26" s="7">
        <f>SUM(B26:D26)</f>
        <v>313.82000000000005</v>
      </c>
    </row>
    <row r="28" spans="1:10" ht="30.75" customHeight="1" x14ac:dyDescent="0.25">
      <c r="A28" s="2" t="s">
        <v>16</v>
      </c>
      <c r="B28" s="14">
        <v>45108</v>
      </c>
      <c r="C28" s="14">
        <v>45139</v>
      </c>
      <c r="D28" s="14">
        <v>45170</v>
      </c>
      <c r="E28" s="12" t="s">
        <v>4</v>
      </c>
    </row>
    <row r="29" spans="1:10" ht="51.75" customHeight="1" x14ac:dyDescent="0.25">
      <c r="A29" s="16" t="s">
        <v>8</v>
      </c>
      <c r="B29" s="10">
        <f>+D14</f>
        <v>5359</v>
      </c>
      <c r="C29" s="10">
        <f>+G14</f>
        <v>5451</v>
      </c>
      <c r="D29" s="10">
        <f>+J14</f>
        <v>5592</v>
      </c>
      <c r="E29" s="15">
        <f>SUM(B29:D29)</f>
        <v>16402</v>
      </c>
    </row>
    <row r="30" spans="1:10" ht="29.25" customHeight="1" x14ac:dyDescent="0.25">
      <c r="A30" s="16" t="s">
        <v>9</v>
      </c>
      <c r="B30" s="10">
        <f>+D15</f>
        <v>0</v>
      </c>
      <c r="C30" s="10">
        <f>+G15</f>
        <v>0</v>
      </c>
      <c r="D30" s="10">
        <f>+J15</f>
        <v>15</v>
      </c>
      <c r="E30" s="15">
        <f>SUM(B30:D30)</f>
        <v>15</v>
      </c>
    </row>
    <row r="31" spans="1:10" ht="25.5" customHeight="1" x14ac:dyDescent="0.25">
      <c r="A31" s="16" t="s">
        <v>10</v>
      </c>
      <c r="B31" s="10">
        <f>+D16</f>
        <v>19</v>
      </c>
      <c r="C31" s="10">
        <f>+G16</f>
        <v>4</v>
      </c>
      <c r="D31" s="10">
        <f>+J16</f>
        <v>15</v>
      </c>
      <c r="E31" s="15">
        <f>SUM(B31:D31)</f>
        <v>38</v>
      </c>
    </row>
    <row r="32" spans="1:10" ht="30.75" customHeight="1" x14ac:dyDescent="0.25">
      <c r="A32" s="17" t="s">
        <v>13</v>
      </c>
      <c r="B32" s="10">
        <f>+D17</f>
        <v>22</v>
      </c>
      <c r="C32" s="10">
        <f>+G17</f>
        <v>39</v>
      </c>
      <c r="D32" s="10">
        <f>+J17</f>
        <v>22</v>
      </c>
      <c r="E32" s="15">
        <f>SUM(B32:D32)</f>
        <v>83</v>
      </c>
    </row>
    <row r="33" spans="1:5" x14ac:dyDescent="0.25">
      <c r="A33" s="8" t="s">
        <v>7</v>
      </c>
      <c r="B33" s="15">
        <f t="shared" ref="B33:E33" si="14">SUM(B29:B32)</f>
        <v>5400</v>
      </c>
      <c r="C33" s="15">
        <f t="shared" ref="C33:D33" si="15">SUM(C29:C32)</f>
        <v>5494</v>
      </c>
      <c r="D33" s="15">
        <f t="shared" si="15"/>
        <v>5644</v>
      </c>
      <c r="E33" s="15">
        <f t="shared" si="14"/>
        <v>16538</v>
      </c>
    </row>
  </sheetData>
  <mergeCells count="8">
    <mergeCell ref="B4:D4"/>
    <mergeCell ref="B12:D12"/>
    <mergeCell ref="H4:J4"/>
    <mergeCell ref="H12:J12"/>
    <mergeCell ref="E4:G4"/>
    <mergeCell ref="E12:G12"/>
    <mergeCell ref="A4:A5"/>
    <mergeCell ref="A12:A13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Macossay Chavez Julio Enrique</cp:lastModifiedBy>
  <dcterms:created xsi:type="dcterms:W3CDTF">2021-01-08T00:58:58Z</dcterms:created>
  <dcterms:modified xsi:type="dcterms:W3CDTF">2023-10-27T22:40:10Z</dcterms:modified>
</cp:coreProperties>
</file>