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aura.franco\Desktop\DRA 2023\SIPOT\"/>
    </mc:Choice>
  </mc:AlternateContent>
  <xr:revisionPtr revIDLastSave="0" documentId="13_ncr:1_{4F1EFC1E-2C76-45C3-ADF8-5066B0E6AD0B}" xr6:coauthVersionLast="47" xr6:coauthVersionMax="47" xr10:uidLastSave="{00000000-0000-0000-0000-000000000000}"/>
  <bookViews>
    <workbookView xWindow="-120" yWindow="-120" windowWidth="24240" windowHeight="131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RAARI!$A$1:$Z$37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D32" i="2" s="1"/>
  <c r="J16" i="2"/>
  <c r="D31" i="2" s="1"/>
  <c r="J15" i="2"/>
  <c r="D30" i="2" s="1"/>
  <c r="J14" i="2"/>
  <c r="D29" i="2" s="1"/>
  <c r="G17" i="2"/>
  <c r="C32" i="2" s="1"/>
  <c r="G16" i="2"/>
  <c r="C31" i="2" s="1"/>
  <c r="G15" i="2"/>
  <c r="C30" i="2" s="1"/>
  <c r="G14" i="2"/>
  <c r="C29" i="2" s="1"/>
  <c r="D17" i="2"/>
  <c r="B32" i="2" s="1"/>
  <c r="D16" i="2"/>
  <c r="B31" i="2" s="1"/>
  <c r="D15" i="2"/>
  <c r="B30" i="2" s="1"/>
  <c r="D14" i="2"/>
  <c r="B29" i="2" s="1"/>
  <c r="J9" i="2"/>
  <c r="D25" i="2" s="1"/>
  <c r="J8" i="2"/>
  <c r="D24" i="2" s="1"/>
  <c r="J7" i="2"/>
  <c r="D23" i="2" s="1"/>
  <c r="J6" i="2"/>
  <c r="D22" i="2" s="1"/>
  <c r="G9" i="2"/>
  <c r="C25" i="2" s="1"/>
  <c r="G8" i="2"/>
  <c r="C24" i="2" s="1"/>
  <c r="G7" i="2"/>
  <c r="C23" i="2"/>
  <c r="G6" i="2"/>
  <c r="C22" i="2" s="1"/>
  <c r="D9" i="2"/>
  <c r="B25" i="2" s="1"/>
  <c r="D8" i="2"/>
  <c r="B24" i="2"/>
  <c r="D7" i="2"/>
  <c r="B23" i="2" s="1"/>
  <c r="I18" i="2"/>
  <c r="H18" i="2"/>
  <c r="F18" i="2"/>
  <c r="E18" i="2"/>
  <c r="C18" i="2"/>
  <c r="B18" i="2"/>
  <c r="I10" i="2"/>
  <c r="H10" i="2"/>
  <c r="F10" i="2"/>
  <c r="E10" i="2"/>
  <c r="C10" i="2"/>
  <c r="J10" i="2" l="1"/>
  <c r="J18" i="2"/>
  <c r="G10" i="2"/>
  <c r="B33" i="2"/>
  <c r="D18" i="2"/>
  <c r="B10" i="2"/>
  <c r="D6" i="2"/>
  <c r="B22" i="2" s="1"/>
  <c r="D33" i="2"/>
  <c r="G18" i="2"/>
  <c r="D26" i="2"/>
  <c r="C33" i="2"/>
  <c r="C26" i="2"/>
  <c r="B26" i="2" l="1"/>
  <c r="D10" i="2"/>
</calcChain>
</file>

<file path=xl/sharedStrings.xml><?xml version="1.0" encoding="utf-8"?>
<sst xmlns="http://schemas.openxmlformats.org/spreadsheetml/2006/main" count="119" uniqueCount="17">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</sst>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165" fontId="0" fillId="0" borderId="0" xfId="0" applyNumberFormat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9648095518147138E-2"/>
          <c:y val="0.13663870124420835"/>
          <c:w val="0.9461914721558462"/>
          <c:h val="0.6663792571328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RAARI!$B$22:$M$22</c:f>
              <c:numCache>
                <c:formatCode>0.0</c:formatCode>
                <c:ptCount val="12"/>
                <c:pt idx="0">
                  <c:v>50.313676999999998</c:v>
                </c:pt>
                <c:pt idx="1">
                  <c:v>49.264053000000004</c:v>
                </c:pt>
                <c:pt idx="2">
                  <c:v>53.172166999999995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RAARI!$B$23:$M$23</c:f>
              <c:numCache>
                <c:formatCode>0.0</c:formatCode>
                <c:ptCount val="12"/>
                <c:pt idx="0">
                  <c:v>5.7723309999999994</c:v>
                </c:pt>
                <c:pt idx="1">
                  <c:v>3.1450449999999996</c:v>
                </c:pt>
                <c:pt idx="2">
                  <c:v>9.5829149999999998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RAARI!$B$24:$M$24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RAARI!$B$21:$M$21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RAARI!$B$25:$M$25</c:f>
              <c:numCache>
                <c:formatCode>0.0</c:formatCode>
                <c:ptCount val="12"/>
                <c:pt idx="0">
                  <c:v>2.1150000000000002</c:v>
                </c:pt>
                <c:pt idx="1">
                  <c:v>69.695828000000006</c:v>
                </c:pt>
                <c:pt idx="2">
                  <c:v>15.3245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RAARI!$B$29:$M$29</c:f>
              <c:numCache>
                <c:formatCode>General</c:formatCode>
                <c:ptCount val="12"/>
                <c:pt idx="0">
                  <c:v>5026</c:v>
                </c:pt>
                <c:pt idx="1">
                  <c:v>5088</c:v>
                </c:pt>
                <c:pt idx="2" formatCode="#,##0">
                  <c:v>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RAARI!$B$30:$M$30</c:f>
              <c:numCache>
                <c:formatCode>General</c:formatCode>
                <c:ptCount val="12"/>
                <c:pt idx="0">
                  <c:v>19</c:v>
                </c:pt>
                <c:pt idx="1">
                  <c:v>7</c:v>
                </c:pt>
                <c:pt idx="2" formatCode="#,##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RAARI!$B$31:$M$31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RAARI!$B$28:$M$28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RAARI!$B$32:$M$32</c:f>
              <c:numCache>
                <c:formatCode>General</c:formatCode>
                <c:ptCount val="12"/>
                <c:pt idx="0">
                  <c:v>4</c:v>
                </c:pt>
                <c:pt idx="1">
                  <c:v>46</c:v>
                </c:pt>
                <c:pt idx="2" formatCode="#,##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15</xdr:row>
      <xdr:rowOff>359567</xdr:rowOff>
    </xdr:from>
    <xdr:to>
      <xdr:col>23</xdr:col>
      <xdr:colOff>559592</xdr:colOff>
      <xdr:row>31</xdr:row>
      <xdr:rowOff>21432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211930</xdr:colOff>
      <xdr:row>16</xdr:row>
      <xdr:rowOff>302420</xdr:rowOff>
    </xdr:from>
    <xdr:to>
      <xdr:col>38</xdr:col>
      <xdr:colOff>497681</xdr:colOff>
      <xdr:row>32</xdr:row>
      <xdr:rowOff>133352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7" t="s">
        <v>2</v>
      </c>
      <c r="B4" s="24">
        <v>2015</v>
      </c>
      <c r="C4" s="25"/>
      <c r="D4" s="26"/>
      <c r="E4" s="24">
        <v>2016</v>
      </c>
      <c r="F4" s="25"/>
      <c r="G4" s="26"/>
      <c r="H4" s="24">
        <v>2017</v>
      </c>
      <c r="I4" s="25"/>
      <c r="J4" s="26"/>
      <c r="K4" s="24">
        <v>2018</v>
      </c>
      <c r="L4" s="25"/>
      <c r="M4" s="26"/>
      <c r="N4" s="24">
        <v>2019</v>
      </c>
      <c r="O4" s="25"/>
      <c r="P4" s="26"/>
      <c r="Q4" s="24" t="s">
        <v>3</v>
      </c>
      <c r="R4" s="25"/>
      <c r="S4" s="26"/>
      <c r="T4" s="24" t="s">
        <v>4</v>
      </c>
      <c r="U4" s="25"/>
      <c r="V4" s="26"/>
    </row>
    <row r="5" spans="1:23" x14ac:dyDescent="0.25">
      <c r="A5" s="27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3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7" t="s">
        <v>12</v>
      </c>
      <c r="B12" s="24">
        <v>2015</v>
      </c>
      <c r="C12" s="25"/>
      <c r="D12" s="26"/>
      <c r="E12" s="24">
        <v>2016</v>
      </c>
      <c r="F12" s="25"/>
      <c r="G12" s="26"/>
      <c r="H12" s="24">
        <v>2017</v>
      </c>
      <c r="I12" s="25"/>
      <c r="J12" s="26"/>
      <c r="K12" s="24">
        <v>2018</v>
      </c>
      <c r="L12" s="25"/>
      <c r="M12" s="26"/>
      <c r="N12" s="24">
        <v>2019</v>
      </c>
      <c r="O12" s="25"/>
      <c r="P12" s="26"/>
      <c r="Q12" s="24" t="s">
        <v>3</v>
      </c>
      <c r="R12" s="25"/>
      <c r="S12" s="26"/>
      <c r="T12" s="24" t="s">
        <v>4</v>
      </c>
      <c r="U12" s="25"/>
      <c r="V12" s="26"/>
    </row>
    <row r="13" spans="1:23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AN3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6" sqref="N6"/>
    </sheetView>
  </sheetViews>
  <sheetFormatPr baseColWidth="10" defaultRowHeight="15" x14ac:dyDescent="0.25"/>
  <cols>
    <col min="1" max="1" width="36.42578125" customWidth="1"/>
    <col min="16" max="18" width="11.42578125" customWidth="1"/>
    <col min="38" max="40" width="16" bestFit="1" customWidth="1"/>
  </cols>
  <sheetData>
    <row r="1" spans="1:40" ht="21" x14ac:dyDescent="0.35">
      <c r="A1" s="19" t="s">
        <v>0</v>
      </c>
    </row>
    <row r="2" spans="1:40" x14ac:dyDescent="0.25">
      <c r="A2" s="1"/>
    </row>
    <row r="4" spans="1:40" x14ac:dyDescent="0.25">
      <c r="A4" s="29" t="s">
        <v>14</v>
      </c>
      <c r="B4" s="28">
        <v>44927</v>
      </c>
      <c r="C4" s="25"/>
      <c r="D4" s="26"/>
      <c r="E4" s="28">
        <v>44958</v>
      </c>
      <c r="F4" s="25"/>
      <c r="G4" s="26"/>
      <c r="H4" s="28">
        <v>44986</v>
      </c>
      <c r="I4" s="25"/>
      <c r="J4" s="25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40" x14ac:dyDescent="0.25">
      <c r="A5" s="2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40" ht="52.5" customHeight="1" x14ac:dyDescent="0.25">
      <c r="A6" s="16" t="s">
        <v>8</v>
      </c>
      <c r="B6" s="6">
        <v>35.528489</v>
      </c>
      <c r="C6" s="6">
        <v>14.785188</v>
      </c>
      <c r="D6" s="7">
        <f>+B6+C6</f>
        <v>50.313676999999998</v>
      </c>
      <c r="E6" s="6">
        <v>35.085745000000003</v>
      </c>
      <c r="F6" s="6">
        <v>14.178307999999999</v>
      </c>
      <c r="G6" s="7">
        <f>+E6+F6</f>
        <v>49.264053000000004</v>
      </c>
      <c r="H6" s="6">
        <v>37.854940999999997</v>
      </c>
      <c r="I6" s="6">
        <v>15.317226</v>
      </c>
      <c r="J6" s="7">
        <f>+H6+I6</f>
        <v>53.172166999999995</v>
      </c>
      <c r="K6" s="32"/>
      <c r="L6" s="32"/>
      <c r="M6" s="33"/>
      <c r="N6" s="32"/>
      <c r="O6" s="33"/>
      <c r="P6" s="32"/>
      <c r="Q6" s="32"/>
      <c r="R6" s="33"/>
      <c r="S6" s="32"/>
      <c r="T6" s="32"/>
      <c r="U6" s="33"/>
      <c r="V6" s="32"/>
      <c r="W6" s="32"/>
      <c r="X6" s="33"/>
      <c r="Y6" s="32"/>
      <c r="Z6" s="32"/>
      <c r="AA6" s="33"/>
      <c r="AB6" s="32"/>
      <c r="AC6" s="32"/>
      <c r="AD6" s="33"/>
      <c r="AE6" s="32"/>
      <c r="AF6" s="32"/>
      <c r="AG6" s="33"/>
      <c r="AH6" s="32"/>
      <c r="AI6" s="32"/>
      <c r="AJ6" s="33"/>
      <c r="AL6" s="20"/>
      <c r="AM6" s="20"/>
      <c r="AN6" s="20"/>
    </row>
    <row r="7" spans="1:40" ht="30.75" customHeight="1" x14ac:dyDescent="0.25">
      <c r="A7" s="16" t="s">
        <v>9</v>
      </c>
      <c r="B7" s="6">
        <v>4.1743589999999999</v>
      </c>
      <c r="C7" s="6">
        <v>1.5979719999999999</v>
      </c>
      <c r="D7" s="7">
        <f t="shared" ref="D7:D9" si="0">+B7+C7</f>
        <v>5.7723309999999994</v>
      </c>
      <c r="E7" s="6">
        <v>0.3</v>
      </c>
      <c r="F7" s="6">
        <v>2.8450449999999998</v>
      </c>
      <c r="G7" s="7">
        <f t="shared" ref="G7:G9" si="1">+E7+F7</f>
        <v>3.1450449999999996</v>
      </c>
      <c r="H7" s="6">
        <v>3.4247700000000001</v>
      </c>
      <c r="I7" s="6">
        <v>6.1581450000000002</v>
      </c>
      <c r="J7" s="7">
        <f t="shared" ref="J7:J9" si="2">+H7+I7</f>
        <v>9.5829149999999998</v>
      </c>
      <c r="K7" s="32"/>
      <c r="L7" s="32"/>
      <c r="M7" s="33"/>
      <c r="N7" s="32"/>
      <c r="O7" s="33"/>
      <c r="P7" s="32"/>
      <c r="Q7" s="32"/>
      <c r="R7" s="33"/>
      <c r="S7" s="32"/>
      <c r="T7" s="32"/>
      <c r="U7" s="33"/>
      <c r="V7" s="32"/>
      <c r="W7" s="32"/>
      <c r="X7" s="33"/>
      <c r="Y7" s="32"/>
      <c r="Z7" s="32"/>
      <c r="AA7" s="33"/>
      <c r="AB7" s="32"/>
      <c r="AC7" s="32"/>
      <c r="AD7" s="33"/>
      <c r="AE7" s="32"/>
      <c r="AF7" s="32"/>
      <c r="AG7" s="33"/>
      <c r="AH7" s="32"/>
      <c r="AI7" s="32"/>
      <c r="AJ7" s="33"/>
      <c r="AL7" s="22"/>
      <c r="AM7" s="22"/>
      <c r="AN7" s="23"/>
    </row>
    <row r="8" spans="1:40" ht="38.25" customHeight="1" x14ac:dyDescent="0.25">
      <c r="A8" s="16" t="s">
        <v>10</v>
      </c>
      <c r="B8" s="6">
        <v>0</v>
      </c>
      <c r="C8" s="6">
        <v>0</v>
      </c>
      <c r="D8" s="7">
        <f t="shared" si="0"/>
        <v>0</v>
      </c>
      <c r="E8" s="6">
        <v>0</v>
      </c>
      <c r="F8" s="6">
        <v>0</v>
      </c>
      <c r="G8" s="7">
        <f t="shared" si="1"/>
        <v>0</v>
      </c>
      <c r="H8" s="6">
        <v>0</v>
      </c>
      <c r="I8" s="6">
        <v>0</v>
      </c>
      <c r="J8" s="7">
        <f t="shared" si="2"/>
        <v>0</v>
      </c>
      <c r="K8" s="32"/>
      <c r="L8" s="32"/>
      <c r="M8" s="33"/>
      <c r="N8" s="32"/>
      <c r="O8" s="33"/>
      <c r="P8" s="32"/>
      <c r="Q8" s="32"/>
      <c r="R8" s="33"/>
      <c r="S8" s="32"/>
      <c r="T8" s="32"/>
      <c r="U8" s="33"/>
      <c r="V8" s="32"/>
      <c r="W8" s="32"/>
      <c r="X8" s="33"/>
      <c r="Y8" s="32"/>
      <c r="Z8" s="32"/>
      <c r="AA8" s="33"/>
      <c r="AB8" s="32"/>
      <c r="AC8" s="32"/>
      <c r="AD8" s="33"/>
      <c r="AE8" s="32"/>
      <c r="AF8" s="32"/>
      <c r="AG8" s="33"/>
      <c r="AH8" s="32"/>
      <c r="AI8" s="32"/>
      <c r="AJ8" s="33"/>
    </row>
    <row r="9" spans="1:40" ht="30.75" customHeight="1" x14ac:dyDescent="0.25">
      <c r="A9" s="17" t="s">
        <v>13</v>
      </c>
      <c r="B9" s="6">
        <v>1.4075</v>
      </c>
      <c r="C9" s="6">
        <v>0.70750000000000002</v>
      </c>
      <c r="D9" s="7">
        <f t="shared" si="0"/>
        <v>2.1150000000000002</v>
      </c>
      <c r="E9" s="6">
        <v>49.858828000000003</v>
      </c>
      <c r="F9" s="6">
        <v>19.837</v>
      </c>
      <c r="G9" s="7">
        <f t="shared" si="1"/>
        <v>69.695828000000006</v>
      </c>
      <c r="H9" s="6">
        <v>11.865</v>
      </c>
      <c r="I9" s="6">
        <v>3.4594999999999998</v>
      </c>
      <c r="J9" s="7">
        <f t="shared" si="2"/>
        <v>15.3245</v>
      </c>
      <c r="K9" s="32"/>
      <c r="L9" s="32"/>
      <c r="M9" s="33"/>
      <c r="N9" s="32"/>
      <c r="O9" s="33"/>
      <c r="P9" s="32"/>
      <c r="Q9" s="32"/>
      <c r="R9" s="33"/>
      <c r="S9" s="32"/>
      <c r="T9" s="32"/>
      <c r="U9" s="33"/>
      <c r="V9" s="32"/>
      <c r="W9" s="32"/>
      <c r="X9" s="33"/>
      <c r="Y9" s="32"/>
      <c r="Z9" s="32"/>
      <c r="AA9" s="33"/>
      <c r="AB9" s="32"/>
      <c r="AC9" s="32"/>
      <c r="AD9" s="33"/>
      <c r="AE9" s="32"/>
      <c r="AF9" s="32"/>
      <c r="AG9" s="33"/>
      <c r="AH9" s="32"/>
      <c r="AI9" s="32"/>
      <c r="AJ9" s="33"/>
    </row>
    <row r="10" spans="1:40" x14ac:dyDescent="0.25">
      <c r="A10" s="8" t="s">
        <v>7</v>
      </c>
      <c r="B10" s="7">
        <f t="shared" ref="B10:J10" si="3">SUM(B6:B9)</f>
        <v>41.110348000000002</v>
      </c>
      <c r="C10" s="7">
        <f t="shared" si="3"/>
        <v>17.09066</v>
      </c>
      <c r="D10" s="7">
        <f t="shared" si="3"/>
        <v>58.201008000000002</v>
      </c>
      <c r="E10" s="7">
        <f t="shared" si="3"/>
        <v>85.244573000000003</v>
      </c>
      <c r="F10" s="7">
        <f t="shared" si="3"/>
        <v>36.860353000000003</v>
      </c>
      <c r="G10" s="7">
        <f t="shared" si="3"/>
        <v>122.10492600000001</v>
      </c>
      <c r="H10" s="7">
        <f t="shared" si="3"/>
        <v>53.144711000000001</v>
      </c>
      <c r="I10" s="7">
        <f t="shared" si="3"/>
        <v>24.934870999999998</v>
      </c>
      <c r="J10" s="7">
        <f t="shared" si="3"/>
        <v>78.079581999999988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40" x14ac:dyDescent="0.25">
      <c r="B11" s="9"/>
      <c r="C11" s="9"/>
      <c r="D11" s="9"/>
      <c r="E11" s="9"/>
      <c r="F11" s="9"/>
      <c r="G11" s="9"/>
      <c r="H11" s="9"/>
      <c r="I11" s="9"/>
      <c r="J11" s="9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40" x14ac:dyDescent="0.25">
      <c r="A12" s="27" t="s">
        <v>15</v>
      </c>
      <c r="B12" s="28">
        <v>44927</v>
      </c>
      <c r="C12" s="25"/>
      <c r="D12" s="26"/>
      <c r="E12" s="28">
        <v>44958</v>
      </c>
      <c r="F12" s="25"/>
      <c r="G12" s="26"/>
      <c r="H12" s="40">
        <v>44986</v>
      </c>
      <c r="I12" s="27"/>
      <c r="J12" s="27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40" ht="21" customHeight="1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 spans="1:40" ht="51.75" customHeight="1" x14ac:dyDescent="0.25">
      <c r="A14" s="16" t="s">
        <v>8</v>
      </c>
      <c r="B14" s="4">
        <v>3539</v>
      </c>
      <c r="C14" s="4">
        <v>1487</v>
      </c>
      <c r="D14" s="5">
        <f>+B14+C14</f>
        <v>5026</v>
      </c>
      <c r="E14" s="4">
        <v>3609</v>
      </c>
      <c r="F14" s="4">
        <v>1479</v>
      </c>
      <c r="G14" s="5">
        <f>+E14+F14</f>
        <v>5088</v>
      </c>
      <c r="H14" s="4">
        <v>3799</v>
      </c>
      <c r="I14" s="4">
        <v>1566</v>
      </c>
      <c r="J14" s="5">
        <f>+H14+I14</f>
        <v>5365</v>
      </c>
      <c r="K14" s="34"/>
      <c r="L14" s="34"/>
      <c r="M14" s="36"/>
      <c r="N14" s="34"/>
      <c r="O14" s="36"/>
      <c r="P14" s="34"/>
      <c r="Q14" s="34"/>
      <c r="R14" s="36"/>
      <c r="S14" s="34"/>
      <c r="T14" s="34"/>
      <c r="U14" s="36"/>
      <c r="V14" s="34"/>
      <c r="W14" s="34"/>
      <c r="X14" s="36"/>
      <c r="Y14" s="34"/>
      <c r="Z14" s="34"/>
      <c r="AA14" s="36"/>
      <c r="AB14" s="34"/>
      <c r="AC14" s="34"/>
      <c r="AD14" s="36"/>
      <c r="AE14" s="34"/>
      <c r="AF14" s="34"/>
      <c r="AG14" s="36"/>
      <c r="AH14" s="34"/>
      <c r="AI14" s="34"/>
      <c r="AJ14" s="36"/>
      <c r="AL14" s="21"/>
      <c r="AM14" s="21"/>
    </row>
    <row r="15" spans="1:40" ht="34.5" customHeight="1" x14ac:dyDescent="0.25">
      <c r="A15" s="16" t="s">
        <v>9</v>
      </c>
      <c r="B15" s="4">
        <v>8</v>
      </c>
      <c r="C15" s="4">
        <v>11</v>
      </c>
      <c r="D15" s="5">
        <f t="shared" ref="D15:D17" si="4">+B15+C15</f>
        <v>19</v>
      </c>
      <c r="E15" s="4">
        <v>2</v>
      </c>
      <c r="F15" s="4">
        <v>5</v>
      </c>
      <c r="G15" s="5">
        <f t="shared" ref="G15:G17" si="5">+E15+F15</f>
        <v>7</v>
      </c>
      <c r="H15" s="4">
        <v>3</v>
      </c>
      <c r="I15" s="4">
        <v>4</v>
      </c>
      <c r="J15" s="5">
        <f t="shared" ref="J15:J17" si="6">+H15+I15</f>
        <v>7</v>
      </c>
      <c r="K15" s="34"/>
      <c r="L15" s="34"/>
      <c r="M15" s="36"/>
      <c r="N15" s="34"/>
      <c r="O15" s="36"/>
      <c r="P15" s="34"/>
      <c r="Q15" s="34"/>
      <c r="R15" s="36"/>
      <c r="S15" s="34"/>
      <c r="T15" s="34"/>
      <c r="U15" s="36"/>
      <c r="V15" s="34"/>
      <c r="W15" s="34"/>
      <c r="X15" s="36"/>
      <c r="Y15" s="34"/>
      <c r="Z15" s="34"/>
      <c r="AA15" s="36"/>
      <c r="AB15" s="34"/>
      <c r="AC15" s="34"/>
      <c r="AD15" s="36"/>
      <c r="AE15" s="34"/>
      <c r="AF15" s="34"/>
      <c r="AG15" s="36"/>
      <c r="AH15" s="34"/>
      <c r="AI15" s="34"/>
      <c r="AJ15" s="36"/>
    </row>
    <row r="16" spans="1:40" ht="41.25" customHeight="1" x14ac:dyDescent="0.25">
      <c r="A16" s="16" t="s">
        <v>10</v>
      </c>
      <c r="B16" s="4">
        <v>0</v>
      </c>
      <c r="C16" s="4">
        <v>0</v>
      </c>
      <c r="D16" s="5">
        <f t="shared" si="4"/>
        <v>0</v>
      </c>
      <c r="E16" s="4">
        <v>0</v>
      </c>
      <c r="F16" s="4">
        <v>0</v>
      </c>
      <c r="G16" s="5">
        <f t="shared" si="5"/>
        <v>0</v>
      </c>
      <c r="H16" s="4">
        <v>0</v>
      </c>
      <c r="I16" s="4">
        <v>0</v>
      </c>
      <c r="J16" s="5">
        <f t="shared" si="6"/>
        <v>0</v>
      </c>
      <c r="K16" s="34"/>
      <c r="L16" s="34"/>
      <c r="M16" s="36"/>
      <c r="N16" s="34"/>
      <c r="O16" s="36"/>
      <c r="P16" s="34"/>
      <c r="Q16" s="34"/>
      <c r="R16" s="36"/>
      <c r="S16" s="34"/>
      <c r="T16" s="34"/>
      <c r="U16" s="36"/>
      <c r="V16" s="34"/>
      <c r="W16" s="34"/>
      <c r="X16" s="36"/>
      <c r="Y16" s="34"/>
      <c r="Z16" s="34"/>
      <c r="AA16" s="36"/>
      <c r="AB16" s="34"/>
      <c r="AC16" s="34"/>
      <c r="AD16" s="36"/>
      <c r="AE16" s="34"/>
      <c r="AF16" s="34"/>
      <c r="AG16" s="36"/>
      <c r="AH16" s="34"/>
      <c r="AI16" s="34"/>
      <c r="AJ16" s="36"/>
    </row>
    <row r="17" spans="1:36" ht="38.25" customHeight="1" x14ac:dyDescent="0.25">
      <c r="A17" s="17" t="s">
        <v>13</v>
      </c>
      <c r="B17" s="4">
        <v>3</v>
      </c>
      <c r="C17" s="4">
        <v>1</v>
      </c>
      <c r="D17" s="5">
        <f t="shared" si="4"/>
        <v>4</v>
      </c>
      <c r="E17" s="4">
        <v>27</v>
      </c>
      <c r="F17" s="4">
        <v>19</v>
      </c>
      <c r="G17" s="5">
        <f t="shared" si="5"/>
        <v>46</v>
      </c>
      <c r="H17" s="4">
        <v>3</v>
      </c>
      <c r="I17" s="4">
        <v>7</v>
      </c>
      <c r="J17" s="5">
        <f t="shared" si="6"/>
        <v>10</v>
      </c>
      <c r="K17" s="34"/>
      <c r="L17" s="34"/>
      <c r="M17" s="36"/>
      <c r="N17" s="34"/>
      <c r="O17" s="36"/>
      <c r="P17" s="34"/>
      <c r="Q17" s="34"/>
      <c r="R17" s="36"/>
      <c r="S17" s="34"/>
      <c r="T17" s="34"/>
      <c r="U17" s="36"/>
      <c r="V17" s="34"/>
      <c r="W17" s="34"/>
      <c r="X17" s="36"/>
      <c r="Y17" s="34"/>
      <c r="Z17" s="34"/>
      <c r="AA17" s="36"/>
      <c r="AB17" s="34"/>
      <c r="AC17" s="34"/>
      <c r="AD17" s="36"/>
      <c r="AE17" s="34"/>
      <c r="AF17" s="34"/>
      <c r="AG17" s="36"/>
      <c r="AH17" s="34"/>
      <c r="AI17" s="34"/>
      <c r="AJ17" s="36"/>
    </row>
    <row r="18" spans="1:36" x14ac:dyDescent="0.25">
      <c r="A18" s="8" t="s">
        <v>7</v>
      </c>
      <c r="B18" s="5">
        <f t="shared" ref="B18:J18" si="7">SUM(B14:B17)</f>
        <v>3550</v>
      </c>
      <c r="C18" s="5">
        <f t="shared" si="7"/>
        <v>1499</v>
      </c>
      <c r="D18" s="5">
        <f t="shared" si="7"/>
        <v>5049</v>
      </c>
      <c r="E18" s="5">
        <f t="shared" si="7"/>
        <v>3638</v>
      </c>
      <c r="F18" s="5">
        <f t="shared" si="7"/>
        <v>1503</v>
      </c>
      <c r="G18" s="5">
        <f t="shared" si="7"/>
        <v>5141</v>
      </c>
      <c r="H18" s="5">
        <f t="shared" si="7"/>
        <v>3805</v>
      </c>
      <c r="I18" s="5">
        <f t="shared" si="7"/>
        <v>1577</v>
      </c>
      <c r="J18" s="5">
        <f t="shared" si="7"/>
        <v>5382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21" spans="1:36" ht="32.25" customHeight="1" x14ac:dyDescent="0.25">
      <c r="A21" s="18" t="s">
        <v>14</v>
      </c>
      <c r="B21" s="14">
        <v>44927</v>
      </c>
      <c r="C21" s="14">
        <v>44958</v>
      </c>
      <c r="D21" s="14">
        <v>44986</v>
      </c>
      <c r="E21" s="37"/>
      <c r="F21" s="37"/>
      <c r="G21" s="37"/>
      <c r="H21" s="37"/>
      <c r="I21" s="37"/>
      <c r="J21" s="37"/>
      <c r="K21" s="37"/>
      <c r="L21" s="37"/>
      <c r="M21" s="37"/>
    </row>
    <row r="22" spans="1:36" ht="53.25" customHeight="1" x14ac:dyDescent="0.25">
      <c r="A22" s="16" t="s">
        <v>8</v>
      </c>
      <c r="B22" s="6">
        <f>+D6</f>
        <v>50.313676999999998</v>
      </c>
      <c r="C22" s="6">
        <f>+G6</f>
        <v>49.264053000000004</v>
      </c>
      <c r="D22" s="6">
        <f>+J6</f>
        <v>53.172166999999995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36" ht="27.75" customHeight="1" x14ac:dyDescent="0.25">
      <c r="A23" s="16" t="s">
        <v>9</v>
      </c>
      <c r="B23" s="6">
        <f>+D7</f>
        <v>5.7723309999999994</v>
      </c>
      <c r="C23" s="6">
        <f>+G7</f>
        <v>3.1450449999999996</v>
      </c>
      <c r="D23" s="6">
        <f>+J7</f>
        <v>9.5829149999999998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36" ht="42.75" customHeight="1" x14ac:dyDescent="0.25">
      <c r="A24" s="16" t="s">
        <v>10</v>
      </c>
      <c r="B24" s="6">
        <f>+D8</f>
        <v>0</v>
      </c>
      <c r="C24" s="6">
        <f>+G8</f>
        <v>0</v>
      </c>
      <c r="D24" s="6">
        <f>+J8</f>
        <v>0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36" ht="26.25" customHeight="1" x14ac:dyDescent="0.25">
      <c r="A25" s="17" t="s">
        <v>13</v>
      </c>
      <c r="B25" s="6">
        <f>+D9</f>
        <v>2.1150000000000002</v>
      </c>
      <c r="C25" s="6">
        <f>+G9</f>
        <v>69.695828000000006</v>
      </c>
      <c r="D25" s="6">
        <f>+J9</f>
        <v>15.3245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36" x14ac:dyDescent="0.25">
      <c r="A26" s="8" t="s">
        <v>7</v>
      </c>
      <c r="B26" s="7">
        <f t="shared" ref="B26:D26" si="8">SUM(B22:B25)</f>
        <v>58.201008000000002</v>
      </c>
      <c r="C26" s="7">
        <f t="shared" si="8"/>
        <v>122.10492600000001</v>
      </c>
      <c r="D26" s="7">
        <f t="shared" si="8"/>
        <v>78.079581999999988</v>
      </c>
      <c r="E26" s="33"/>
      <c r="F26" s="33"/>
      <c r="G26" s="33"/>
      <c r="H26" s="33"/>
      <c r="I26" s="33"/>
      <c r="J26" s="33"/>
      <c r="K26" s="33"/>
      <c r="L26" s="33"/>
      <c r="M26" s="33"/>
    </row>
    <row r="28" spans="1:36" ht="30.75" customHeight="1" x14ac:dyDescent="0.25">
      <c r="A28" s="2" t="s">
        <v>16</v>
      </c>
      <c r="B28" s="14">
        <v>44927</v>
      </c>
      <c r="C28" s="14">
        <v>44958</v>
      </c>
      <c r="D28" s="14">
        <v>44986</v>
      </c>
      <c r="E28" s="37"/>
      <c r="F28" s="37"/>
      <c r="G28" s="37"/>
      <c r="H28" s="37"/>
      <c r="I28" s="37"/>
      <c r="J28" s="37"/>
      <c r="K28" s="37"/>
      <c r="L28" s="37"/>
      <c r="M28" s="37"/>
    </row>
    <row r="29" spans="1:36" ht="51.75" customHeight="1" x14ac:dyDescent="0.25">
      <c r="A29" s="16" t="s">
        <v>8</v>
      </c>
      <c r="B29" s="4">
        <f>+D14</f>
        <v>5026</v>
      </c>
      <c r="C29" s="4">
        <f>+G14</f>
        <v>5088</v>
      </c>
      <c r="D29" s="10">
        <f>+J14</f>
        <v>5365</v>
      </c>
      <c r="E29" s="38"/>
      <c r="F29" s="38"/>
      <c r="G29" s="38"/>
      <c r="H29" s="38"/>
      <c r="I29" s="38"/>
      <c r="J29" s="38"/>
      <c r="K29" s="38"/>
      <c r="L29" s="38"/>
      <c r="M29" s="38"/>
    </row>
    <row r="30" spans="1:36" ht="29.25" customHeight="1" x14ac:dyDescent="0.25">
      <c r="A30" s="16" t="s">
        <v>9</v>
      </c>
      <c r="B30" s="4">
        <f>+D15</f>
        <v>19</v>
      </c>
      <c r="C30" s="4">
        <f>+G15</f>
        <v>7</v>
      </c>
      <c r="D30" s="10">
        <f>+J15</f>
        <v>7</v>
      </c>
      <c r="E30" s="38"/>
      <c r="F30" s="38"/>
      <c r="G30" s="38"/>
      <c r="H30" s="38"/>
      <c r="I30" s="38"/>
      <c r="J30" s="38"/>
      <c r="K30" s="38"/>
      <c r="L30" s="38"/>
      <c r="M30" s="38"/>
    </row>
    <row r="31" spans="1:36" ht="25.5" customHeight="1" x14ac:dyDescent="0.25">
      <c r="A31" s="16" t="s">
        <v>10</v>
      </c>
      <c r="B31" s="4">
        <f>+D16</f>
        <v>0</v>
      </c>
      <c r="C31" s="4">
        <f>+G16</f>
        <v>0</v>
      </c>
      <c r="D31" s="10">
        <f>+J16</f>
        <v>0</v>
      </c>
      <c r="E31" s="38"/>
      <c r="F31" s="38"/>
      <c r="G31" s="38"/>
      <c r="H31" s="38"/>
      <c r="I31" s="38"/>
      <c r="J31" s="38"/>
      <c r="K31" s="38"/>
      <c r="L31" s="38"/>
      <c r="M31" s="38"/>
    </row>
    <row r="32" spans="1:36" ht="30.75" customHeight="1" x14ac:dyDescent="0.25">
      <c r="A32" s="17" t="s">
        <v>13</v>
      </c>
      <c r="B32" s="4">
        <f>+D17</f>
        <v>4</v>
      </c>
      <c r="C32" s="4">
        <f>+G17</f>
        <v>46</v>
      </c>
      <c r="D32" s="10">
        <f>+J17</f>
        <v>10</v>
      </c>
      <c r="E32" s="38"/>
      <c r="F32" s="38"/>
      <c r="G32" s="38"/>
      <c r="H32" s="38"/>
      <c r="I32" s="38"/>
      <c r="J32" s="38"/>
      <c r="K32" s="38"/>
      <c r="L32" s="38"/>
      <c r="M32" s="38"/>
    </row>
    <row r="33" spans="1:13" x14ac:dyDescent="0.25">
      <c r="A33" s="8" t="s">
        <v>7</v>
      </c>
      <c r="B33" s="15">
        <f t="shared" ref="B33:H33" si="9">SUM(B29:B32)</f>
        <v>5049</v>
      </c>
      <c r="C33" s="15">
        <f t="shared" si="9"/>
        <v>5141</v>
      </c>
      <c r="D33" s="15">
        <f t="shared" si="9"/>
        <v>5382</v>
      </c>
      <c r="E33" s="39"/>
      <c r="F33" s="39"/>
      <c r="G33" s="39"/>
      <c r="H33" s="39"/>
      <c r="I33" s="39"/>
      <c r="J33" s="39"/>
      <c r="K33" s="39"/>
      <c r="L33" s="39"/>
      <c r="M33" s="39"/>
    </row>
  </sheetData>
  <mergeCells count="26">
    <mergeCell ref="AH4:AJ4"/>
    <mergeCell ref="AH12:AJ12"/>
    <mergeCell ref="H12:J12"/>
    <mergeCell ref="AB4:AD4"/>
    <mergeCell ref="AB12:AD12"/>
    <mergeCell ref="S4:U4"/>
    <mergeCell ref="S12:U12"/>
    <mergeCell ref="H4:J4"/>
    <mergeCell ref="N4:O4"/>
    <mergeCell ref="N12:O12"/>
    <mergeCell ref="K4:M4"/>
    <mergeCell ref="K12:M12"/>
    <mergeCell ref="P4:R4"/>
    <mergeCell ref="P12:R12"/>
    <mergeCell ref="AE4:AG4"/>
    <mergeCell ref="AE12:AG12"/>
    <mergeCell ref="Y4:AA4"/>
    <mergeCell ref="Y12:AA12"/>
    <mergeCell ref="V4:X4"/>
    <mergeCell ref="V12:X12"/>
    <mergeCell ref="A4:A5"/>
    <mergeCell ref="A12:A13"/>
    <mergeCell ref="B12:D12"/>
    <mergeCell ref="E12:G12"/>
    <mergeCell ref="B4:D4"/>
    <mergeCell ref="E4:G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Franco Rugerio Laura Quetzalli</cp:lastModifiedBy>
  <dcterms:created xsi:type="dcterms:W3CDTF">2021-01-08T00:58:58Z</dcterms:created>
  <dcterms:modified xsi:type="dcterms:W3CDTF">2023-04-24T18:25:42Z</dcterms:modified>
</cp:coreProperties>
</file>